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e Name Here" sheetId="1" r:id="rId5"/>
  </sheets>
  <definedNames/>
  <calcPr/>
</workbook>
</file>

<file path=xl/sharedStrings.xml><?xml version="1.0" encoding="utf-8"?>
<sst xmlns="http://schemas.openxmlformats.org/spreadsheetml/2006/main" count="83" uniqueCount="39">
  <si>
    <t>Check Requirement</t>
  </si>
  <si>
    <t>Tier</t>
  </si>
  <si>
    <t>Weight</t>
  </si>
  <si>
    <t>Grade</t>
  </si>
  <si>
    <t>Action Item?</t>
  </si>
  <si>
    <t>Score</t>
  </si>
  <si>
    <t>Pass / Fail</t>
  </si>
  <si>
    <t>Alert trigger stated</t>
  </si>
  <si>
    <t>Critical</t>
  </si>
  <si>
    <t>Complete</t>
  </si>
  <si>
    <t>Yes</t>
  </si>
  <si>
    <t>Trigger validated with telemetry</t>
  </si>
  <si>
    <t>Actor identity verified</t>
  </si>
  <si>
    <t>Compromise check performed</t>
  </si>
  <si>
    <t>Scope enumerated</t>
  </si>
  <si>
    <t>SCORE CARD FOR THIS CASE</t>
  </si>
  <si>
    <t>Impact checked</t>
  </si>
  <si>
    <t>Metric</t>
  </si>
  <si>
    <t>Value</t>
  </si>
  <si>
    <t>Context</t>
  </si>
  <si>
    <t>Baseline comparison</t>
  </si>
  <si>
    <t>Important</t>
  </si>
  <si>
    <t>Total Possible Points</t>
  </si>
  <si>
    <t>Sum of all weights</t>
  </si>
  <si>
    <t>Timeline/sequence provided</t>
  </si>
  <si>
    <t>Points Earned</t>
  </si>
  <si>
    <t>Sum of actual scores</t>
  </si>
  <si>
    <t>Infra trust validated</t>
  </si>
  <si>
    <t>Final Score (0-10)</t>
  </si>
  <si>
    <t>The normalized 0-10 score</t>
  </si>
  <si>
    <t>Access path legitimacy</t>
  </si>
  <si>
    <t>Case Defensibility</t>
  </si>
  <si>
    <t>Checks if any critical gates were failed</t>
  </si>
  <si>
    <t>IoCs/TI checked</t>
  </si>
  <si>
    <t>Disposition tied to evidence</t>
  </si>
  <si>
    <t>Next action &amp; owner</t>
  </si>
  <si>
    <t>Reproducible sources/queries</t>
  </si>
  <si>
    <t>Nice-to-have</t>
  </si>
  <si>
    <t>Extra enrichment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</si>
</sst>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&quot;Google Sans Text&quot;"/>
    </font>
    <font>
      <b/>
      <color rgb="FFFFFFFF"/>
      <name val="&quot;Google Sans Text&quot;"/>
    </font>
    <font>
      <color theme="1"/>
      <name val="Arial"/>
    </font>
    <font/>
    <font>
      <b/>
      <color rgb="FF000000"/>
      <name val="&quot;Google Sans Text&quot;"/>
    </font>
    <font>
      <b/>
      <color rgb="FF1F1F1F"/>
      <name val="&quot;Google Sans Text&quot;"/>
    </font>
    <font>
      <color rgb="FF444746"/>
      <name val="&quot;Google Sans Text&quot;"/>
    </font>
    <font>
      <color rgb="FF1F1F1F"/>
      <name val="&quot;Google Sans Text&quot;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horizontal="left" readingOrder="0"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/>
    </xf>
    <xf borderId="4" fillId="3" fontId="6" numFmtId="0" xfId="0" applyAlignment="1" applyBorder="1" applyFont="1">
      <alignment readingOrder="0"/>
    </xf>
    <xf borderId="4" fillId="4" fontId="7" numFmtId="0" xfId="0" applyBorder="1" applyFill="1" applyFont="1"/>
    <xf borderId="4" fillId="4" fontId="8" numFmtId="0" xfId="0" applyAlignment="1" applyBorder="1" applyFont="1">
      <alignment readingOrder="0"/>
    </xf>
    <xf borderId="4" fillId="4" fontId="7" numFmtId="0" xfId="0" applyBorder="1" applyFont="1"/>
    <xf borderId="4" fillId="4" fontId="7" numFmtId="0" xfId="0" applyAlignment="1" applyBorder="1" applyFont="1">
      <alignment horizontal="center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center" wrapText="0"/>
    </xf>
    <xf borderId="0" fillId="0" fontId="8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Case Name Here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G18" displayName="Case_Score_Checklist" name="Case_Score_Checklist" id="1">
  <tableColumns count="7">
    <tableColumn name="Check Requirement" id="1"/>
    <tableColumn name="Tier" id="2"/>
    <tableColumn name="Weight" id="3"/>
    <tableColumn name="Grade" id="4"/>
    <tableColumn name="Action Item?" id="5"/>
    <tableColumn name="Score" id="6"/>
    <tableColumn name="Pass / Fail" id="7"/>
  </tableColumns>
  <tableStyleInfo name="Case Name Her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2.25"/>
    <col customWidth="1" min="3" max="3" width="9.88"/>
    <col customWidth="1" min="4" max="4" width="13.75"/>
    <col customWidth="1" min="5" max="5" width="18.88"/>
    <col customWidth="1" min="6" max="6" width="13.38"/>
    <col customWidth="1" min="9" max="9" width="24.75"/>
    <col customWidth="1" min="10" max="10" width="10.5"/>
    <col customWidth="1" min="11" max="11" width="29.88"/>
  </cols>
  <sheetData>
    <row r="1">
      <c r="A1" s="1"/>
      <c r="B1" s="2"/>
      <c r="C1" s="2"/>
      <c r="D1" s="2"/>
      <c r="E1" s="2"/>
      <c r="F1" s="2"/>
    </row>
    <row r="2" ht="22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2.5" customHeight="1">
      <c r="A3" s="4" t="s">
        <v>7</v>
      </c>
      <c r="B3" s="4" t="s">
        <v>8</v>
      </c>
      <c r="C3" s="5">
        <v>5.0</v>
      </c>
      <c r="D3" s="6" t="s">
        <v>9</v>
      </c>
      <c r="E3" s="6" t="s">
        <v>10</v>
      </c>
      <c r="F3" s="7">
        <f t="shared" ref="F3:F18" si="1">IF(D3="Complete", C3, IF(D3="Partial", C3/2, 0))</f>
        <v>5</v>
      </c>
      <c r="G3" s="8" t="str">
        <f t="shared" ref="G3:G18" si="2">IF(AND(B3="Critical", OR(D3="Missing", D3="Partial"), E3="No"), "FAIL", "PASS")</f>
        <v>PASS</v>
      </c>
    </row>
    <row r="4" ht="22.5" customHeight="1">
      <c r="A4" s="4" t="s">
        <v>11</v>
      </c>
      <c r="B4" s="4" t="s">
        <v>8</v>
      </c>
      <c r="C4" s="5">
        <v>5.0</v>
      </c>
      <c r="D4" s="6" t="s">
        <v>9</v>
      </c>
      <c r="E4" s="6" t="s">
        <v>10</v>
      </c>
      <c r="F4" s="7">
        <f t="shared" si="1"/>
        <v>5</v>
      </c>
      <c r="G4" s="8" t="str">
        <f t="shared" si="2"/>
        <v>PASS</v>
      </c>
    </row>
    <row r="5" ht="22.5" customHeight="1">
      <c r="A5" s="4" t="s">
        <v>12</v>
      </c>
      <c r="B5" s="4" t="s">
        <v>8</v>
      </c>
      <c r="C5" s="5">
        <v>5.0</v>
      </c>
      <c r="D5" s="6" t="s">
        <v>9</v>
      </c>
      <c r="E5" s="6" t="s">
        <v>10</v>
      </c>
      <c r="F5" s="7">
        <f t="shared" si="1"/>
        <v>5</v>
      </c>
      <c r="G5" s="8" t="str">
        <f t="shared" si="2"/>
        <v>PASS</v>
      </c>
    </row>
    <row r="6" ht="22.5" customHeight="1">
      <c r="A6" s="4" t="s">
        <v>13</v>
      </c>
      <c r="B6" s="4" t="s">
        <v>8</v>
      </c>
      <c r="C6" s="5">
        <v>5.0</v>
      </c>
      <c r="D6" s="6" t="s">
        <v>9</v>
      </c>
      <c r="E6" s="6" t="s">
        <v>10</v>
      </c>
      <c r="F6" s="7">
        <f t="shared" si="1"/>
        <v>5</v>
      </c>
      <c r="G6" s="8" t="str">
        <f t="shared" si="2"/>
        <v>PASS</v>
      </c>
    </row>
    <row r="7" ht="22.5" customHeight="1">
      <c r="A7" s="4" t="s">
        <v>14</v>
      </c>
      <c r="B7" s="4" t="s">
        <v>8</v>
      </c>
      <c r="C7" s="5">
        <v>5.0</v>
      </c>
      <c r="D7" s="6" t="s">
        <v>9</v>
      </c>
      <c r="E7" s="6" t="s">
        <v>10</v>
      </c>
      <c r="F7" s="7">
        <f t="shared" si="1"/>
        <v>5</v>
      </c>
      <c r="G7" s="8" t="str">
        <f t="shared" si="2"/>
        <v>PASS</v>
      </c>
      <c r="I7" s="9" t="s">
        <v>15</v>
      </c>
      <c r="J7" s="10"/>
      <c r="K7" s="11"/>
    </row>
    <row r="8" ht="22.5" customHeight="1">
      <c r="A8" s="4" t="s">
        <v>16</v>
      </c>
      <c r="B8" s="4" t="s">
        <v>8</v>
      </c>
      <c r="C8" s="5">
        <v>5.0</v>
      </c>
      <c r="D8" s="6" t="s">
        <v>9</v>
      </c>
      <c r="E8" s="6" t="s">
        <v>10</v>
      </c>
      <c r="F8" s="7">
        <f t="shared" si="1"/>
        <v>5</v>
      </c>
      <c r="G8" s="8" t="str">
        <f t="shared" si="2"/>
        <v>PASS</v>
      </c>
      <c r="I8" s="12" t="s">
        <v>17</v>
      </c>
      <c r="J8" s="12" t="s">
        <v>18</v>
      </c>
      <c r="K8" s="12" t="s">
        <v>19</v>
      </c>
    </row>
    <row r="9" ht="22.5" customHeight="1">
      <c r="A9" s="4" t="s">
        <v>20</v>
      </c>
      <c r="B9" s="4" t="s">
        <v>21</v>
      </c>
      <c r="C9" s="5">
        <v>3.0</v>
      </c>
      <c r="D9" s="6" t="s">
        <v>9</v>
      </c>
      <c r="E9" s="6" t="s">
        <v>10</v>
      </c>
      <c r="F9" s="7">
        <f t="shared" si="1"/>
        <v>3</v>
      </c>
      <c r="G9" s="8" t="str">
        <f t="shared" si="2"/>
        <v>PASS</v>
      </c>
      <c r="I9" s="13" t="s">
        <v>22</v>
      </c>
      <c r="J9" s="14">
        <f>SUM(C3:C18)</f>
        <v>54</v>
      </c>
      <c r="K9" s="15" t="s">
        <v>23</v>
      </c>
    </row>
    <row r="10" ht="22.5" customHeight="1">
      <c r="A10" s="4" t="s">
        <v>24</v>
      </c>
      <c r="B10" s="4" t="s">
        <v>21</v>
      </c>
      <c r="C10" s="5">
        <v>3.0</v>
      </c>
      <c r="D10" s="6" t="s">
        <v>9</v>
      </c>
      <c r="E10" s="6" t="s">
        <v>10</v>
      </c>
      <c r="F10" s="7">
        <f t="shared" si="1"/>
        <v>3</v>
      </c>
      <c r="G10" s="8" t="str">
        <f t="shared" si="2"/>
        <v>PASS</v>
      </c>
      <c r="I10" s="13" t="s">
        <v>25</v>
      </c>
      <c r="J10" s="14">
        <f>SUM(F3:F18)</f>
        <v>54</v>
      </c>
      <c r="K10" s="15" t="s">
        <v>26</v>
      </c>
    </row>
    <row r="11" ht="22.5" customHeight="1">
      <c r="A11" s="4" t="s">
        <v>27</v>
      </c>
      <c r="B11" s="4" t="s">
        <v>21</v>
      </c>
      <c r="C11" s="5">
        <v>3.0</v>
      </c>
      <c r="D11" s="6" t="s">
        <v>9</v>
      </c>
      <c r="E11" s="6" t="s">
        <v>10</v>
      </c>
      <c r="F11" s="7">
        <f t="shared" si="1"/>
        <v>3</v>
      </c>
      <c r="G11" s="8" t="str">
        <f t="shared" si="2"/>
        <v>PASS</v>
      </c>
      <c r="I11" s="13" t="s">
        <v>28</v>
      </c>
      <c r="J11" s="16">
        <f>ROUND((SUM(F3:F18)/SUM(C3:C18))*10, 1)</f>
        <v>10</v>
      </c>
      <c r="K11" s="15" t="s">
        <v>29</v>
      </c>
    </row>
    <row r="12" ht="22.5" customHeight="1">
      <c r="A12" s="4" t="s">
        <v>30</v>
      </c>
      <c r="B12" s="4" t="s">
        <v>21</v>
      </c>
      <c r="C12" s="5">
        <v>3.0</v>
      </c>
      <c r="D12" s="6" t="s">
        <v>9</v>
      </c>
      <c r="E12" s="6" t="s">
        <v>10</v>
      </c>
      <c r="F12" s="7">
        <f t="shared" si="1"/>
        <v>3</v>
      </c>
      <c r="G12" s="8" t="str">
        <f t="shared" si="2"/>
        <v>PASS</v>
      </c>
      <c r="I12" s="13" t="s">
        <v>31</v>
      </c>
      <c r="J12" s="17" t="str">
        <f>IF(COUNTIF(G3:G18, "FAIL")&gt;0, "NOT DEFENSIBLE", "DEFENSIBLE")</f>
        <v>DEFENSIBLE</v>
      </c>
      <c r="K12" s="15" t="s">
        <v>32</v>
      </c>
    </row>
    <row r="13" ht="22.5" customHeight="1">
      <c r="A13" s="4" t="s">
        <v>33</v>
      </c>
      <c r="B13" s="4" t="s">
        <v>21</v>
      </c>
      <c r="C13" s="5">
        <v>3.0</v>
      </c>
      <c r="D13" s="6" t="s">
        <v>9</v>
      </c>
      <c r="E13" s="6" t="s">
        <v>10</v>
      </c>
      <c r="F13" s="7">
        <f t="shared" si="1"/>
        <v>3</v>
      </c>
      <c r="G13" s="8" t="str">
        <f t="shared" si="2"/>
        <v>PASS</v>
      </c>
    </row>
    <row r="14" ht="22.5" customHeight="1">
      <c r="A14" s="4" t="s">
        <v>34</v>
      </c>
      <c r="B14" s="4" t="s">
        <v>21</v>
      </c>
      <c r="C14" s="5">
        <v>3.0</v>
      </c>
      <c r="D14" s="6" t="s">
        <v>9</v>
      </c>
      <c r="E14" s="6" t="s">
        <v>10</v>
      </c>
      <c r="F14" s="7">
        <f t="shared" si="1"/>
        <v>3</v>
      </c>
      <c r="G14" s="8" t="str">
        <f t="shared" si="2"/>
        <v>PASS</v>
      </c>
    </row>
    <row r="15" ht="22.5" customHeight="1">
      <c r="A15" s="4" t="s">
        <v>35</v>
      </c>
      <c r="B15" s="4" t="s">
        <v>21</v>
      </c>
      <c r="C15" s="5">
        <v>3.0</v>
      </c>
      <c r="D15" s="6" t="s">
        <v>9</v>
      </c>
      <c r="E15" s="6" t="s">
        <v>10</v>
      </c>
      <c r="F15" s="7">
        <f t="shared" si="1"/>
        <v>3</v>
      </c>
      <c r="G15" s="8" t="str">
        <f t="shared" si="2"/>
        <v>PASS</v>
      </c>
    </row>
    <row r="16" ht="22.5" customHeight="1">
      <c r="A16" s="4" t="s">
        <v>36</v>
      </c>
      <c r="B16" s="4" t="s">
        <v>37</v>
      </c>
      <c r="C16" s="5">
        <v>1.0</v>
      </c>
      <c r="D16" s="6" t="s">
        <v>9</v>
      </c>
      <c r="E16" s="6" t="s">
        <v>10</v>
      </c>
      <c r="F16" s="7">
        <f t="shared" si="1"/>
        <v>1</v>
      </c>
      <c r="G16" s="8" t="str">
        <f t="shared" si="2"/>
        <v>PASS</v>
      </c>
    </row>
    <row r="17" ht="22.5" customHeight="1">
      <c r="A17" s="18" t="s">
        <v>38</v>
      </c>
      <c r="B17" s="18" t="s">
        <v>37</v>
      </c>
      <c r="C17" s="5">
        <v>1.0</v>
      </c>
      <c r="D17" s="6" t="s">
        <v>9</v>
      </c>
      <c r="E17" s="6" t="s">
        <v>10</v>
      </c>
      <c r="F17" s="7">
        <f t="shared" si="1"/>
        <v>1</v>
      </c>
      <c r="G17" s="8" t="str">
        <f t="shared" si="2"/>
        <v>PASS</v>
      </c>
    </row>
    <row r="18" ht="22.5" customHeight="1">
      <c r="A18" s="19" t="s">
        <v>38</v>
      </c>
      <c r="B18" s="19" t="s">
        <v>37</v>
      </c>
      <c r="C18" s="20">
        <v>1.0</v>
      </c>
      <c r="D18" s="6" t="s">
        <v>9</v>
      </c>
      <c r="E18" s="6" t="s">
        <v>10</v>
      </c>
      <c r="F18" s="7">
        <f t="shared" si="1"/>
        <v>1</v>
      </c>
      <c r="G18" s="8" t="str">
        <f t="shared" si="2"/>
        <v>PASS</v>
      </c>
    </row>
  </sheetData>
  <mergeCells count="1">
    <mergeCell ref="I7:K7"/>
  </mergeCells>
  <dataValidations>
    <dataValidation type="list" allowBlank="1" sqref="E3:E18">
      <formula1>"Yes,No"</formula1>
    </dataValidation>
    <dataValidation type="custom" allowBlank="1" showDropDown="1" sqref="C3:C18 F3:F18">
      <formula1>AND(ISNUMBER(C3),(NOT(OR(NOT(ISERROR(DATEVALUE(C3))), AND(ISNUMBER(C3), LEFT(CELL("format", C3))="D")))))</formula1>
    </dataValidation>
    <dataValidation type="list" allowBlank="1" sqref="D3:D18">
      <formula1>"Complete,Partial,Missing"</formula1>
    </dataValidation>
  </dataValidations>
  <drawing r:id="rId1"/>
  <tableParts count="1">
    <tablePart r:id="rId3"/>
  </tableParts>
</worksheet>
</file>